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/>
  </bookViews>
  <sheets>
    <sheet name="SCORPORO IVA" sheetId="2" r:id="rId1"/>
  </sheets>
  <calcPr calcId="152511"/>
</workbook>
</file>

<file path=xl/calcChain.xml><?xml version="1.0" encoding="utf-8"?>
<calcChain xmlns="http://schemas.openxmlformats.org/spreadsheetml/2006/main">
  <c r="C12" i="2" l="1"/>
  <c r="C13" i="2" s="1"/>
  <c r="C17" i="2" l="1"/>
  <c r="C14" i="2"/>
  <c r="C18" i="2" l="1"/>
  <c r="C23" i="2"/>
  <c r="C19" i="2" l="1"/>
  <c r="C24" i="2"/>
  <c r="C25" i="2" s="1"/>
  <c r="C28" i="2"/>
  <c r="C26" i="2" l="1"/>
  <c r="C32" i="2" s="1"/>
  <c r="C27" i="2" l="1"/>
  <c r="C29" i="2" s="1"/>
  <c r="C33" i="2" s="1"/>
</calcChain>
</file>

<file path=xl/sharedStrings.xml><?xml version="1.0" encoding="utf-8"?>
<sst xmlns="http://schemas.openxmlformats.org/spreadsheetml/2006/main" count="24" uniqueCount="20">
  <si>
    <t>SOMMA TOTALE DA FATTURARE</t>
  </si>
  <si>
    <t>COMPENSO</t>
  </si>
  <si>
    <t>ENPAP 2%</t>
  </si>
  <si>
    <t>TOTALE FATTURA</t>
  </si>
  <si>
    <t>FA TUTTO DA SOLO - INSERISCI SOLO IMPORTO CONVENUTO NEL GIALLO</t>
  </si>
  <si>
    <t>SCORPORO IVA</t>
  </si>
  <si>
    <t>IVA 22%</t>
  </si>
  <si>
    <t>SCORPORO ENPAP</t>
  </si>
  <si>
    <t>RIEPILOGO FATTURA</t>
  </si>
  <si>
    <t xml:space="preserve">COMPENSO </t>
  </si>
  <si>
    <t>TOTALE IMPONIBILE</t>
  </si>
  <si>
    <t xml:space="preserve">TOTALE </t>
  </si>
  <si>
    <t>IMPONIBILE IVA</t>
  </si>
  <si>
    <t>MENO RITENUTA D'ACCONTO</t>
  </si>
  <si>
    <t>NETTO DA PAGARE</t>
  </si>
  <si>
    <t>CON SPLYT PAJMENT</t>
  </si>
  <si>
    <t xml:space="preserve">MENO IVA </t>
  </si>
  <si>
    <t xml:space="preserve">COMPENSO LORDO CONCORDATO </t>
  </si>
  <si>
    <t>RIT.ACCONTO E SPLYT PAJMENT</t>
  </si>
  <si>
    <t xml:space="preserve">CALCOLO SCORPORO IVA/ENPAP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</si>
</sst>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2" fontId="0" fillId="0" borderId="0" xfId="0" applyNumberFormat="1"/>
    <xf numFmtId="2" fontId="1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1" fillId="2" borderId="2" xfId="0" applyFont="1" applyFill="1" applyBorder="1"/>
    <xf numFmtId="0" fontId="2" fillId="0" borderId="0" xfId="0" applyFont="1" applyAlignment="1">
      <alignment horizontal="center"/>
    </xf>
    <xf numFmtId="164" fontId="0" fillId="0" borderId="0" xfId="0" applyNumberForma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8" fillId="2" borderId="2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1</xdr:row>
      <xdr:rowOff>0</xdr:rowOff>
    </xdr:from>
    <xdr:to>
      <xdr:col>1</xdr:col>
      <xdr:colOff>2105024</xdr:colOff>
      <xdr:row>4</xdr:row>
      <xdr:rowOff>9525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4" y="190500"/>
          <a:ext cx="2105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33"/>
  <sheetViews>
    <sheetView tabSelected="1" workbookViewId="0">
      <selection activeCell="L14" sqref="L14"/>
    </sheetView>
  </sheetViews>
  <sheetFormatPr defaultRowHeight="14.4" x14ac:dyDescent="0.3"/>
  <cols>
    <col min="1" max="1" width="4.109375" customWidth="1"/>
    <col min="2" max="2" width="35" customWidth="1"/>
    <col min="3" max="3" width="18.88671875" style="1" customWidth="1"/>
    <col min="6" max="6" width="9.6640625" customWidth="1"/>
    <col min="7" max="7" width="10.33203125" customWidth="1"/>
  </cols>
  <sheetData>
    <row r="5" spans="2:4" ht="54.75" customHeight="1" x14ac:dyDescent="0.5">
      <c r="B5" s="11" t="s">
        <v>19</v>
      </c>
    </row>
    <row r="6" spans="2:4" s="9" customFormat="1" ht="30.6" customHeight="1" x14ac:dyDescent="0.5">
      <c r="B6" s="11" t="s">
        <v>18</v>
      </c>
      <c r="C6" s="8"/>
    </row>
    <row r="7" spans="2:4" s="9" customFormat="1" ht="30.6" customHeight="1" x14ac:dyDescent="0.3">
      <c r="B7" s="7" t="s">
        <v>4</v>
      </c>
      <c r="C7" s="8"/>
    </row>
    <row r="8" spans="2:4" ht="15" thickBot="1" x14ac:dyDescent="0.35"/>
    <row r="9" spans="2:4" ht="19.5" customHeight="1" thickBot="1" x14ac:dyDescent="0.35">
      <c r="B9" s="13" t="s">
        <v>0</v>
      </c>
      <c r="C9" s="26">
        <v>1000</v>
      </c>
      <c r="D9" s="10" t="s">
        <v>17</v>
      </c>
    </row>
    <row r="10" spans="2:4" ht="9.75" customHeight="1" x14ac:dyDescent="0.3"/>
    <row r="11" spans="2:4" ht="15.6" x14ac:dyDescent="0.3">
      <c r="B11" s="12" t="s">
        <v>5</v>
      </c>
    </row>
    <row r="12" spans="2:4" x14ac:dyDescent="0.3">
      <c r="B12" s="14" t="s">
        <v>12</v>
      </c>
      <c r="C12" s="1">
        <f>+C9/122*100</f>
        <v>819.67213114754088</v>
      </c>
    </row>
    <row r="13" spans="2:4" x14ac:dyDescent="0.3">
      <c r="B13" s="14" t="s">
        <v>6</v>
      </c>
      <c r="C13" s="1">
        <f>+C12*22%</f>
        <v>180.32786885245901</v>
      </c>
    </row>
    <row r="14" spans="2:4" x14ac:dyDescent="0.3">
      <c r="B14" s="3" t="s">
        <v>3</v>
      </c>
      <c r="C14" s="2">
        <f>SUM(C12:C13)</f>
        <v>999.99999999999989</v>
      </c>
    </row>
    <row r="15" spans="2:4" ht="10.5" customHeight="1" x14ac:dyDescent="0.3"/>
    <row r="16" spans="2:4" ht="15.6" x14ac:dyDescent="0.3">
      <c r="B16" s="12" t="s">
        <v>7</v>
      </c>
      <c r="C16" s="15"/>
    </row>
    <row r="17" spans="2:7" x14ac:dyDescent="0.3">
      <c r="B17" s="4" t="s">
        <v>1</v>
      </c>
      <c r="C17" s="1">
        <f>+C12/102*100</f>
        <v>803.60012857602055</v>
      </c>
    </row>
    <row r="18" spans="2:7" x14ac:dyDescent="0.3">
      <c r="B18" s="4" t="s">
        <v>2</v>
      </c>
      <c r="C18" s="1">
        <f>+C17*2%</f>
        <v>16.072002571520411</v>
      </c>
    </row>
    <row r="19" spans="2:7" x14ac:dyDescent="0.3">
      <c r="B19" s="3" t="s">
        <v>3</v>
      </c>
      <c r="C19" s="2">
        <f>SUM(C17:C18)</f>
        <v>819.67213114754099</v>
      </c>
    </row>
    <row r="21" spans="2:7" ht="19.8" customHeight="1" x14ac:dyDescent="0.3">
      <c r="B21" s="21" t="s">
        <v>8</v>
      </c>
      <c r="G21" s="6"/>
    </row>
    <row r="22" spans="2:7" x14ac:dyDescent="0.3">
      <c r="B22" s="22"/>
      <c r="C22" s="23"/>
    </row>
    <row r="23" spans="2:7" x14ac:dyDescent="0.3">
      <c r="B23" s="17" t="s">
        <v>9</v>
      </c>
      <c r="C23" s="23">
        <f>+C17</f>
        <v>803.60012857602055</v>
      </c>
      <c r="G23" s="5"/>
    </row>
    <row r="24" spans="2:7" x14ac:dyDescent="0.3">
      <c r="B24" s="17" t="s">
        <v>2</v>
      </c>
      <c r="C24" s="23">
        <f>+C18</f>
        <v>16.072002571520411</v>
      </c>
    </row>
    <row r="25" spans="2:7" x14ac:dyDescent="0.3">
      <c r="B25" s="17" t="s">
        <v>10</v>
      </c>
      <c r="C25" s="23">
        <f>SUM(C23:C24)</f>
        <v>819.67213114754099</v>
      </c>
    </row>
    <row r="26" spans="2:7" x14ac:dyDescent="0.3">
      <c r="B26" s="17" t="s">
        <v>6</v>
      </c>
      <c r="C26" s="23">
        <f>+C25*22%</f>
        <v>180.32786885245903</v>
      </c>
    </row>
    <row r="27" spans="2:7" x14ac:dyDescent="0.3">
      <c r="B27" s="24" t="s">
        <v>11</v>
      </c>
      <c r="C27" s="20">
        <f>SUM(C25:C26)</f>
        <v>1000</v>
      </c>
    </row>
    <row r="28" spans="2:7" x14ac:dyDescent="0.3">
      <c r="B28" s="25" t="s">
        <v>13</v>
      </c>
      <c r="C28" s="23">
        <f>-C23*20%</f>
        <v>-160.72002571520412</v>
      </c>
    </row>
    <row r="29" spans="2:7" x14ac:dyDescent="0.3">
      <c r="B29" s="18" t="s">
        <v>14</v>
      </c>
      <c r="C29" s="19">
        <f>SUM(C27:C28)</f>
        <v>839.27997428479591</v>
      </c>
    </row>
    <row r="30" spans="2:7" x14ac:dyDescent="0.3">
      <c r="B30" s="22"/>
      <c r="C30" s="23"/>
    </row>
    <row r="31" spans="2:7" x14ac:dyDescent="0.3">
      <c r="B31" s="16" t="s">
        <v>15</v>
      </c>
      <c r="C31" s="23"/>
    </row>
    <row r="32" spans="2:7" x14ac:dyDescent="0.3">
      <c r="B32" s="17" t="s">
        <v>16</v>
      </c>
      <c r="C32" s="23">
        <f>-C26</f>
        <v>-180.32786885245903</v>
      </c>
    </row>
    <row r="33" spans="2:3" x14ac:dyDescent="0.3">
      <c r="B33" s="18" t="s">
        <v>14</v>
      </c>
      <c r="C33" s="19">
        <f>SUM(C29:C32)</f>
        <v>658.95210543233691</v>
      </c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SCORPORO 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2018-06-05T09:05:52Z</dcterms:modified>
</cp:coreProperties>
</file>